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 l="1"/>
  <c r="I10" i="1"/>
  <c r="J10" i="1"/>
  <c r="G10" i="1"/>
  <c r="J19" i="1" l="1"/>
  <c r="J20" i="1" s="1"/>
  <c r="I19" i="1"/>
  <c r="H19" i="1"/>
  <c r="G19" i="1"/>
  <c r="F19" i="1"/>
  <c r="I20" i="1"/>
  <c r="H20" i="1"/>
  <c r="G20" i="1"/>
</calcChain>
</file>

<file path=xl/sharedStrings.xml><?xml version="1.0" encoding="utf-8"?>
<sst xmlns="http://schemas.openxmlformats.org/spreadsheetml/2006/main" count="49" uniqueCount="45">
  <si>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</si>
  <si>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</si>
  <si>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</si>
  <si>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</si>
  <si>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</si>
  <si>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</si>
  <si>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</si>
  <si>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</si>
  <si>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</si>
  <si>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</si>
  <si>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</si>
  <si>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</si>
  <si>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</si>
  <si>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</si>
  <si>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</si>
  <si>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</si>
  <si>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71/2004</t>
  </si>
  <si>
    <t>Винегрет</t>
  </si>
  <si>
    <t>2 блюдо</t>
  </si>
  <si>
    <t>451/2004</t>
  </si>
  <si>
    <t>Котлета мясная</t>
  </si>
  <si>
    <t>гарнир</t>
  </si>
  <si>
    <t>332/2004</t>
  </si>
  <si>
    <t>Макароны отварные</t>
  </si>
  <si>
    <t>напиток</t>
  </si>
  <si>
    <t>705/2004</t>
  </si>
  <si>
    <t>Напиток из шиповника</t>
  </si>
  <si>
    <t>хлеб</t>
  </si>
  <si>
    <t>Хлеб ржаной</t>
  </si>
  <si>
    <t>конд. Изд.</t>
  </si>
  <si>
    <t>ИТОГО ЗА ЗАВТРАК</t>
  </si>
  <si>
    <t>Обед</t>
  </si>
  <si>
    <t>1 блюдо</t>
  </si>
  <si>
    <t xml:space="preserve">Суп гороховый с мясом </t>
  </si>
  <si>
    <t xml:space="preserve">2 блюдо </t>
  </si>
  <si>
    <t>423/2004</t>
  </si>
  <si>
    <t>Бефстроганов из куриной грудки</t>
  </si>
  <si>
    <t>50/50</t>
  </si>
  <si>
    <t>Каша гречневая рассыпчатая</t>
  </si>
  <si>
    <t>чай с сахаром</t>
  </si>
  <si>
    <t>ИТОГО ЗА ОБЕД</t>
  </si>
  <si>
    <t>ИТОГО</t>
  </si>
  <si>
    <t>250/10</t>
  </si>
  <si>
    <t>07.02 2024</t>
  </si>
  <si>
    <t>Гематоген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</si>
</sst>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13" xfId="0" applyFont="1" applyBorder="1"/>
    <xf numFmtId="0" fontId="2" fillId="2" borderId="0" xfId="0" applyFont="1" applyFill="1"/>
    <xf numFmtId="0" fontId="2" fillId="0" borderId="0" xfId="0" applyFont="1" applyBorder="1"/>
    <xf numFmtId="0" fontId="4" fillId="3" borderId="0" xfId="0" applyFont="1" applyFill="1"/>
    <xf numFmtId="0" fontId="4" fillId="3" borderId="1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49" fontId="4" fillId="3" borderId="4" xfId="0" applyNumberFormat="1" applyFont="1" applyFill="1" applyBorder="1" applyProtection="1">
      <protection locked="0"/>
    </xf>
    <xf numFmtId="14" fontId="4" fillId="3" borderId="5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right"/>
      <protection locked="0"/>
    </xf>
    <xf numFmtId="2" fontId="1" fillId="3" borderId="12" xfId="0" applyNumberFormat="1" applyFont="1" applyFill="1" applyBorder="1" applyAlignment="1" applyProtection="1">
      <alignment vertical="center"/>
      <protection locked="0"/>
    </xf>
    <xf numFmtId="0" fontId="1" fillId="3" borderId="4" xfId="0" applyFont="1" applyFill="1" applyBorder="1"/>
    <xf numFmtId="0" fontId="1" fillId="3" borderId="1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0" fontId="5" fillId="3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 wrapText="1"/>
      <protection locked="0"/>
    </xf>
    <xf numFmtId="2" fontId="1" fillId="3" borderId="14" xfId="0" applyNumberFormat="1" applyFont="1" applyFill="1" applyBorder="1" applyAlignment="1" applyProtection="1">
      <alignment horizontal="right"/>
      <protection locked="0"/>
    </xf>
    <xf numFmtId="2" fontId="1" fillId="3" borderId="14" xfId="0" applyNumberFormat="1" applyFont="1" applyFill="1" applyBorder="1" applyAlignment="1" applyProtection="1">
      <alignment vertical="center"/>
      <protection locked="0"/>
    </xf>
    <xf numFmtId="2" fontId="1" fillId="3" borderId="15" xfId="0" applyNumberFormat="1" applyFont="1" applyFill="1" applyBorder="1" applyAlignment="1" applyProtection="1">
      <alignment vertical="center"/>
      <protection locked="0"/>
    </xf>
    <xf numFmtId="0" fontId="12" fillId="3" borderId="16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43" fontId="12" fillId="3" borderId="16" xfId="1" applyFont="1" applyFill="1" applyBorder="1" applyAlignment="1"/>
    <xf numFmtId="0" fontId="12" fillId="3" borderId="16" xfId="0" applyFont="1" applyFill="1" applyBorder="1" applyAlignment="1">
      <alignment horizontal="right"/>
    </xf>
    <xf numFmtId="0" fontId="12" fillId="3" borderId="17" xfId="0" applyFont="1" applyFill="1" applyBorder="1" applyAlignment="1">
      <alignment horizontal="right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>
      <alignment horizontal="center" vertical="center"/>
    </xf>
    <xf numFmtId="2" fontId="1" fillId="3" borderId="4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Protection="1">
      <protection locked="0"/>
    </xf>
    <xf numFmtId="2" fontId="4" fillId="3" borderId="9" xfId="0" applyNumberFormat="1" applyFont="1" applyFill="1" applyBorder="1" applyProtection="1">
      <protection locked="0"/>
    </xf>
    <xf numFmtId="0" fontId="4" fillId="3" borderId="20" xfId="0" applyFont="1" applyFill="1" applyBorder="1"/>
    <xf numFmtId="0" fontId="5" fillId="3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21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4" fillId="3" borderId="22" xfId="0" applyFont="1" applyFill="1" applyBorder="1"/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 applyProtection="1">
      <alignment horizontal="right" vertical="center"/>
      <protection locked="0"/>
    </xf>
    <xf numFmtId="2" fontId="9" fillId="3" borderId="4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/>
    <xf numFmtId="0" fontId="9" fillId="3" borderId="23" xfId="0" applyFont="1" applyFill="1" applyBorder="1"/>
    <xf numFmtId="0" fontId="10" fillId="3" borderId="4" xfId="0" applyFont="1" applyFill="1" applyBorder="1" applyAlignment="1">
      <alignment horizontal="center"/>
    </xf>
    <xf numFmtId="0" fontId="9" fillId="3" borderId="4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 applyProtection="1">
      <alignment horizontal="right"/>
      <protection locked="0"/>
    </xf>
    <xf numFmtId="2" fontId="9" fillId="3" borderId="4" xfId="0" applyNumberFormat="1" applyFont="1" applyFill="1" applyBorder="1" applyAlignment="1">
      <alignment vertical="center"/>
    </xf>
    <xf numFmtId="2" fontId="9" fillId="3" borderId="5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 applyProtection="1">
      <alignment horizontal="right" vertical="center"/>
      <protection locked="0"/>
    </xf>
    <xf numFmtId="2" fontId="9" fillId="3" borderId="14" xfId="0" applyNumberFormat="1" applyFont="1" applyFill="1" applyBorder="1" applyAlignment="1" applyProtection="1">
      <alignment vertical="center"/>
      <protection locked="0"/>
    </xf>
    <xf numFmtId="2" fontId="9" fillId="3" borderId="15" xfId="0" applyNumberFormat="1" applyFont="1" applyFill="1" applyBorder="1" applyAlignment="1" applyProtection="1">
      <alignment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2" fontId="9" fillId="3" borderId="14" xfId="0" applyNumberFormat="1" applyFont="1" applyFill="1" applyBorder="1" applyAlignment="1" applyProtection="1">
      <alignment horizontal="right" vertical="center"/>
      <protection locked="0"/>
    </xf>
    <xf numFmtId="0" fontId="7" fillId="3" borderId="16" xfId="0" applyFont="1" applyFill="1" applyBorder="1" applyAlignment="1">
      <alignment horizontal="right"/>
    </xf>
    <xf numFmtId="0" fontId="7" fillId="3" borderId="17" xfId="0" applyFont="1" applyFill="1" applyBorder="1" applyAlignment="1">
      <alignment horizontal="right"/>
    </xf>
    <xf numFmtId="0" fontId="2" fillId="3" borderId="10" xfId="0" applyFont="1" applyFill="1" applyBorder="1"/>
    <xf numFmtId="0" fontId="10" fillId="3" borderId="14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center"/>
      <protection locked="0"/>
    </xf>
    <xf numFmtId="1" fontId="9" fillId="3" borderId="4" xfId="0" applyNumberFormat="1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8" fillId="3" borderId="24" xfId="0" applyFont="1" applyFill="1" applyBorder="1" applyAlignment="1">
      <alignment horizontal="center" vertical="center" wrapText="1"/>
    </xf>
    <xf numFmtId="1" fontId="2" fillId="3" borderId="24" xfId="0" applyNumberFormat="1" applyFont="1" applyFill="1" applyBorder="1" applyAlignment="1" applyProtection="1">
      <alignment horizontal="center"/>
      <protection locked="0"/>
    </xf>
    <xf numFmtId="2" fontId="2" fillId="3" borderId="24" xfId="0" applyNumberFormat="1" applyFon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alignment horizontal="center"/>
      <protection locked="0"/>
    </xf>
    <xf numFmtId="2" fontId="4" fillId="3" borderId="26" xfId="0" applyNumberFormat="1" applyFont="1" applyFill="1" applyBorder="1" applyProtection="1">
      <protection locked="0"/>
    </xf>
    <xf numFmtId="0" fontId="2" fillId="3" borderId="27" xfId="0" applyFont="1" applyFill="1" applyBorder="1"/>
    <xf numFmtId="0" fontId="2" fillId="3" borderId="28" xfId="0" applyFont="1" applyFill="1" applyBorder="1" applyProtection="1">
      <protection locked="0"/>
    </xf>
    <xf numFmtId="0" fontId="2" fillId="3" borderId="29" xfId="0" applyFont="1" applyFill="1" applyBorder="1" applyProtection="1">
      <protection locked="0"/>
    </xf>
    <xf numFmtId="2" fontId="4" fillId="3" borderId="19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L10" sqref="L10"/>
    </sheetView>
  </sheetViews>
  <sheetFormatPr defaultColWidth="9.140625" defaultRowHeight="15" x14ac:dyDescent="0.25"/>
  <cols>
    <col min="1" max="1" width="8.7109375" style="1" customWidth="1"/>
    <col min="2" max="2" width="11.140625" style="1" customWidth="1"/>
    <col min="3" max="3" width="9.28515625" style="1" customWidth="1"/>
    <col min="4" max="4" width="37.85546875" style="1" customWidth="1"/>
    <col min="5" max="5" width="10.140625" style="1" customWidth="1"/>
    <col min="6" max="6" width="7.85546875" style="1" customWidth="1"/>
    <col min="7" max="7" width="17" style="1" customWidth="1"/>
    <col min="8" max="8" width="10.5703125" style="1" customWidth="1"/>
    <col min="9" max="9" width="11" style="1" customWidth="1"/>
    <col min="10" max="10" width="9.85546875" style="1" customWidth="1"/>
    <col min="11" max="16384" width="9.140625" style="1"/>
  </cols>
  <sheetData>
    <row r="1" spans="1:16" x14ac:dyDescent="0.25">
      <c r="A1" s="5" t="s">
        <v>0</v>
      </c>
      <c r="B1" s="6" t="s">
        <v>1</v>
      </c>
      <c r="C1" s="7"/>
      <c r="D1" s="8"/>
      <c r="E1" s="5" t="s">
        <v>2</v>
      </c>
      <c r="F1" s="9"/>
      <c r="G1" s="5"/>
      <c r="H1" s="5"/>
      <c r="I1" s="5" t="s">
        <v>3</v>
      </c>
      <c r="J1" s="10" t="s">
        <v>43</v>
      </c>
    </row>
    <row r="2" spans="1:16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11"/>
    </row>
    <row r="3" spans="1:16" ht="31.5" thickTop="1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6" ht="15.75" thickTop="1" x14ac:dyDescent="0.25">
      <c r="A4" s="15" t="s">
        <v>14</v>
      </c>
      <c r="B4" s="16" t="s">
        <v>15</v>
      </c>
      <c r="C4" s="17" t="s">
        <v>16</v>
      </c>
      <c r="D4" s="18" t="s">
        <v>17</v>
      </c>
      <c r="E4" s="19">
        <v>100</v>
      </c>
      <c r="F4" s="20">
        <v>9</v>
      </c>
      <c r="G4" s="21">
        <v>137.268</v>
      </c>
      <c r="H4" s="22">
        <v>1.7424999999999999</v>
      </c>
      <c r="I4" s="22">
        <v>10.8043</v>
      </c>
      <c r="J4" s="23">
        <v>7.2374999999999998</v>
      </c>
      <c r="K4" s="2"/>
    </row>
    <row r="5" spans="1:16" x14ac:dyDescent="0.25">
      <c r="A5" s="15"/>
      <c r="B5" s="24" t="s">
        <v>18</v>
      </c>
      <c r="C5" s="25" t="s">
        <v>19</v>
      </c>
      <c r="D5" s="26" t="s">
        <v>20</v>
      </c>
      <c r="E5" s="27">
        <v>90</v>
      </c>
      <c r="F5" s="28">
        <v>34</v>
      </c>
      <c r="G5" s="29">
        <v>243.685</v>
      </c>
      <c r="H5" s="30">
        <v>13.205</v>
      </c>
      <c r="I5" s="30">
        <v>15.692600000000001</v>
      </c>
      <c r="J5" s="31">
        <v>12.407</v>
      </c>
    </row>
    <row r="6" spans="1:16" x14ac:dyDescent="0.25">
      <c r="A6" s="15"/>
      <c r="B6" s="32" t="s">
        <v>21</v>
      </c>
      <c r="C6" s="33" t="s">
        <v>22</v>
      </c>
      <c r="D6" s="34" t="s">
        <v>23</v>
      </c>
      <c r="E6" s="33">
        <v>180</v>
      </c>
      <c r="F6" s="35">
        <v>11</v>
      </c>
      <c r="G6" s="36">
        <v>239.23</v>
      </c>
      <c r="H6" s="36">
        <v>6.75</v>
      </c>
      <c r="I6" s="36">
        <v>4.3070000000000004</v>
      </c>
      <c r="J6" s="37">
        <v>43.07</v>
      </c>
    </row>
    <row r="7" spans="1:16" x14ac:dyDescent="0.25">
      <c r="A7" s="15"/>
      <c r="B7" s="24" t="s">
        <v>24</v>
      </c>
      <c r="C7" s="38" t="s">
        <v>25</v>
      </c>
      <c r="D7" s="39" t="s">
        <v>26</v>
      </c>
      <c r="E7" s="38">
        <v>200</v>
      </c>
      <c r="F7" s="40">
        <v>6.04</v>
      </c>
      <c r="G7" s="41">
        <v>136.6</v>
      </c>
      <c r="H7" s="41">
        <v>0.68</v>
      </c>
      <c r="I7" s="41">
        <v>0.28000000000000003</v>
      </c>
      <c r="J7" s="42">
        <v>29.62</v>
      </c>
    </row>
    <row r="8" spans="1:16" x14ac:dyDescent="0.25">
      <c r="A8" s="15"/>
      <c r="B8" s="43" t="s">
        <v>27</v>
      </c>
      <c r="C8" s="33">
        <v>902</v>
      </c>
      <c r="D8" s="34" t="s">
        <v>28</v>
      </c>
      <c r="E8" s="33">
        <v>40</v>
      </c>
      <c r="F8" s="35">
        <v>1.96</v>
      </c>
      <c r="G8" s="36">
        <v>72.400000000000006</v>
      </c>
      <c r="H8" s="36">
        <v>2.6680000000000001</v>
      </c>
      <c r="I8" s="36">
        <v>0.53200000000000003</v>
      </c>
      <c r="J8" s="37">
        <v>13.731999999999998</v>
      </c>
      <c r="O8" s="3"/>
      <c r="P8" s="3"/>
    </row>
    <row r="9" spans="1:16" ht="15.75" thickBot="1" x14ac:dyDescent="0.3">
      <c r="A9" s="15"/>
      <c r="B9" s="32" t="s">
        <v>29</v>
      </c>
      <c r="C9" s="33"/>
      <c r="D9" s="44" t="s">
        <v>44</v>
      </c>
      <c r="E9" s="17">
        <v>40</v>
      </c>
      <c r="F9" s="28">
        <v>14</v>
      </c>
      <c r="G9" s="29">
        <v>141.6</v>
      </c>
      <c r="H9" s="29">
        <v>2.4</v>
      </c>
      <c r="I9" s="45">
        <v>1.2</v>
      </c>
      <c r="J9" s="46">
        <v>30.28</v>
      </c>
    </row>
    <row r="10" spans="1:16" ht="16.5" thickTop="1" thickBot="1" x14ac:dyDescent="0.3">
      <c r="A10" s="15"/>
      <c r="B10" s="47"/>
      <c r="C10" s="48"/>
      <c r="D10" s="49" t="s">
        <v>30</v>
      </c>
      <c r="E10" s="50"/>
      <c r="F10" s="51">
        <f>SUM(F4:F9)</f>
        <v>76</v>
      </c>
      <c r="G10" s="51">
        <f>SUM(G4:G9)</f>
        <v>970.78300000000002</v>
      </c>
      <c r="H10" s="51">
        <f>SUM(H4:H9)</f>
        <v>27.445499999999996</v>
      </c>
      <c r="I10" s="51">
        <f>SUM(I4:I9)</f>
        <v>32.815899999999999</v>
      </c>
      <c r="J10" s="52">
        <f>SUM(J4:J9)</f>
        <v>136.34649999999999</v>
      </c>
      <c r="K10" s="4"/>
    </row>
    <row r="11" spans="1:16" ht="16.5" thickTop="1" thickBot="1" x14ac:dyDescent="0.3">
      <c r="A11" s="53"/>
      <c r="B11" s="54"/>
      <c r="C11" s="55"/>
      <c r="D11" s="56"/>
      <c r="E11" s="55"/>
      <c r="F11" s="57"/>
      <c r="G11" s="57"/>
      <c r="H11" s="57"/>
      <c r="I11" s="57"/>
      <c r="J11" s="58"/>
    </row>
    <row r="12" spans="1:16" ht="16.5" thickTop="1" thickBot="1" x14ac:dyDescent="0.3">
      <c r="A12" s="53"/>
      <c r="B12" s="54"/>
      <c r="C12" s="59"/>
      <c r="D12" s="60"/>
      <c r="E12" s="61"/>
      <c r="F12" s="57"/>
      <c r="G12" s="57"/>
      <c r="H12" s="57"/>
      <c r="I12" s="57"/>
      <c r="J12" s="58"/>
      <c r="K12" s="2"/>
      <c r="M12" s="4"/>
    </row>
    <row r="13" spans="1:16" ht="15.75" thickTop="1" x14ac:dyDescent="0.25">
      <c r="A13" s="62" t="s">
        <v>31</v>
      </c>
      <c r="B13" s="63" t="s">
        <v>32</v>
      </c>
      <c r="C13" s="64">
        <v>139</v>
      </c>
      <c r="D13" s="65" t="s">
        <v>33</v>
      </c>
      <c r="E13" s="66" t="s">
        <v>42</v>
      </c>
      <c r="F13" s="67">
        <v>21.35</v>
      </c>
      <c r="G13" s="68">
        <v>199.64</v>
      </c>
      <c r="H13" s="69">
        <v>1.7424999999999999</v>
      </c>
      <c r="I13" s="69">
        <v>10.8043</v>
      </c>
      <c r="J13" s="70">
        <v>7.2374999999999998</v>
      </c>
      <c r="M13" s="4"/>
      <c r="N13" s="4"/>
      <c r="O13" s="4"/>
      <c r="P13" s="4"/>
    </row>
    <row r="14" spans="1:16" x14ac:dyDescent="0.25">
      <c r="A14" s="15"/>
      <c r="B14" s="71" t="s">
        <v>34</v>
      </c>
      <c r="C14" s="72" t="s">
        <v>35</v>
      </c>
      <c r="D14" s="73" t="s">
        <v>36</v>
      </c>
      <c r="E14" s="74" t="s">
        <v>37</v>
      </c>
      <c r="F14" s="75">
        <v>31.28</v>
      </c>
      <c r="G14" s="75">
        <v>356.53</v>
      </c>
      <c r="H14" s="76">
        <v>13.205</v>
      </c>
      <c r="I14" s="76">
        <v>15.692600000000001</v>
      </c>
      <c r="J14" s="77">
        <v>12.407</v>
      </c>
    </row>
    <row r="15" spans="1:16" x14ac:dyDescent="0.25">
      <c r="A15" s="15"/>
      <c r="B15" s="71" t="s">
        <v>21</v>
      </c>
      <c r="C15" s="74">
        <v>508</v>
      </c>
      <c r="D15" s="65" t="s">
        <v>38</v>
      </c>
      <c r="E15" s="66">
        <v>180</v>
      </c>
      <c r="F15" s="78">
        <v>8.7799999999999994</v>
      </c>
      <c r="G15" s="68">
        <v>272.51</v>
      </c>
      <c r="H15" s="79">
        <v>6.75</v>
      </c>
      <c r="I15" s="79">
        <v>4.3070000000000004</v>
      </c>
      <c r="J15" s="80">
        <v>43.07</v>
      </c>
      <c r="K15" s="2"/>
    </row>
    <row r="16" spans="1:16" x14ac:dyDescent="0.25">
      <c r="A16" s="15"/>
      <c r="B16" s="71" t="s">
        <v>27</v>
      </c>
      <c r="C16" s="72">
        <v>902</v>
      </c>
      <c r="D16" s="81" t="s">
        <v>28</v>
      </c>
      <c r="E16" s="74">
        <v>40</v>
      </c>
      <c r="F16" s="75">
        <v>1.96</v>
      </c>
      <c r="G16" s="82">
        <v>72.400000000000006</v>
      </c>
      <c r="H16" s="83">
        <v>0.68</v>
      </c>
      <c r="I16" s="83">
        <v>0.28000000000000003</v>
      </c>
      <c r="J16" s="84">
        <v>29.62</v>
      </c>
    </row>
    <row r="17" spans="1:11" x14ac:dyDescent="0.25">
      <c r="A17" s="85"/>
      <c r="B17" s="86" t="s">
        <v>24</v>
      </c>
      <c r="C17" s="87">
        <v>685</v>
      </c>
      <c r="D17" s="81" t="s">
        <v>39</v>
      </c>
      <c r="E17" s="88">
        <v>200</v>
      </c>
      <c r="F17" s="75">
        <v>1.63</v>
      </c>
      <c r="G17" s="83">
        <v>59.85</v>
      </c>
      <c r="H17" s="79">
        <v>2.6680000000000001</v>
      </c>
      <c r="I17" s="79">
        <v>0.53200000000000003</v>
      </c>
      <c r="J17" s="80">
        <v>13.731999999999998</v>
      </c>
    </row>
    <row r="18" spans="1:11" ht="15.75" thickBot="1" x14ac:dyDescent="0.3">
      <c r="A18" s="85"/>
      <c r="B18" s="89"/>
      <c r="C18" s="90"/>
      <c r="D18" s="91"/>
      <c r="E18" s="92"/>
      <c r="F18" s="93"/>
      <c r="G18" s="93"/>
      <c r="H18" s="94"/>
      <c r="I18" s="95"/>
      <c r="J18" s="96"/>
    </row>
    <row r="19" spans="1:11" ht="16.5" thickTop="1" thickBot="1" x14ac:dyDescent="0.3">
      <c r="A19" s="85"/>
      <c r="B19" s="89"/>
      <c r="C19" s="97"/>
      <c r="D19" s="98" t="s">
        <v>40</v>
      </c>
      <c r="E19" s="99"/>
      <c r="F19" s="51">
        <f>SUM(F13:F17)</f>
        <v>65</v>
      </c>
      <c r="G19" s="51">
        <f t="shared" ref="G19:J19" si="0">SUM(G13:G17)</f>
        <v>960.93</v>
      </c>
      <c r="H19" s="51">
        <f t="shared" si="0"/>
        <v>25.045499999999997</v>
      </c>
      <c r="I19" s="51">
        <f t="shared" si="0"/>
        <v>31.6159</v>
      </c>
      <c r="J19" s="100">
        <f t="shared" si="0"/>
        <v>106.0665</v>
      </c>
      <c r="K19" s="2"/>
    </row>
    <row r="20" spans="1:11" ht="16.5" thickTop="1" thickBot="1" x14ac:dyDescent="0.3">
      <c r="A20" s="101"/>
      <c r="B20" s="102"/>
      <c r="C20" s="103"/>
      <c r="D20" s="98" t="s">
        <v>41</v>
      </c>
      <c r="E20" s="61"/>
      <c r="F20" s="57"/>
      <c r="G20" s="104">
        <f>SUM(G10+G19)</f>
        <v>1931.713</v>
      </c>
      <c r="H20" s="104">
        <f t="shared" ref="H20:J20" si="1">SUM(H10+H19)</f>
        <v>52.490999999999993</v>
      </c>
      <c r="I20" s="104">
        <f t="shared" si="1"/>
        <v>64.431799999999996</v>
      </c>
      <c r="J20" s="52">
        <f t="shared" si="1"/>
        <v>242.41300000000001</v>
      </c>
    </row>
    <row r="21" spans="1:11" ht="15.75" thickTop="1" x14ac:dyDescent="0.25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2024-02-01T09:25:44Z</dcterms:modified>
</cp:coreProperties>
</file>