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13" i="1"/>
  <c r="H13" i="1"/>
  <c r="I13" i="1"/>
  <c r="J13" i="1"/>
  <c r="F13" i="1" l="1"/>
  <c r="I21" i="1" l="1"/>
  <c r="J21" i="1"/>
  <c r="G21" i="1"/>
  <c r="H21" i="1"/>
</calcChain>
</file>

<file path=xl/sharedStrings.xml><?xml version="1.0" encoding="utf-8"?>
<sst xmlns="http://schemas.openxmlformats.org/spreadsheetml/2006/main" count="41" uniqueCount="40">
  <si>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</si>
  <si>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</si>
  <si>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</si>
  <si>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</si>
  <si>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</si>
  <si>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</si>
  <si>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</si>
  <si>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</si>
  <si>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</si>
  <si>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</si>
  <si>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</si>
  <si>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</si>
  <si>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</si>
  <si>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</si>
  <si>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</si>
  <si>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394                           600</t>
  </si>
  <si>
    <t>Тефтели рыбные с соусом сметанным</t>
  </si>
  <si>
    <t xml:space="preserve"> гарнир</t>
  </si>
  <si>
    <t>Картофельное пюре</t>
  </si>
  <si>
    <t>Какао с молоком</t>
  </si>
  <si>
    <t>хлеб</t>
  </si>
  <si>
    <t>фрукты</t>
  </si>
  <si>
    <t>Груша</t>
  </si>
  <si>
    <t>ИТОГО ЗА ЗАВТРАК</t>
  </si>
  <si>
    <t>Обед</t>
  </si>
  <si>
    <t>1 блюдо</t>
  </si>
  <si>
    <t>Борщ" Сибирский"</t>
  </si>
  <si>
    <t>2 блюдо</t>
  </si>
  <si>
    <t>Гуляш из говядины</t>
  </si>
  <si>
    <t>Каша гречневая рассыпчатая</t>
  </si>
  <si>
    <t xml:space="preserve">Чай </t>
  </si>
  <si>
    <t xml:space="preserve"> </t>
  </si>
  <si>
    <t>ИТОГО ЗА ОБЕД</t>
  </si>
  <si>
    <t>ИТОГО</t>
  </si>
  <si>
    <t>гор. блюдо</t>
  </si>
  <si>
    <t>гор. напиток</t>
  </si>
  <si>
    <t>напиток</t>
  </si>
  <si>
    <t xml:space="preserve">Хлеб </t>
  </si>
  <si>
    <t>хлеб черн.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</si>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</sst>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9" xfId="0" applyFont="1" applyBorder="1"/>
    <xf numFmtId="0" fontId="1" fillId="0" borderId="0" xfId="0" applyFont="1" applyAlignment="1">
      <alignment vertical="center"/>
    </xf>
    <xf numFmtId="0" fontId="1" fillId="2" borderId="0" xfId="0" applyFont="1" applyFill="1"/>
    <xf numFmtId="0" fontId="2" fillId="3" borderId="0" xfId="0" applyFont="1" applyFill="1"/>
    <xf numFmtId="0" fontId="2" fillId="3" borderId="1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49" fontId="2" fillId="3" borderId="0" xfId="0" applyNumberFormat="1" applyFont="1" applyFill="1" applyProtection="1">
      <protection locked="0"/>
    </xf>
    <xf numFmtId="14" fontId="2" fillId="3" borderId="4" xfId="0" applyNumberFormat="1" applyFont="1" applyFill="1" applyBorder="1" applyProtection="1">
      <protection locked="0"/>
    </xf>
    <xf numFmtId="0" fontId="2" fillId="3" borderId="5" xfId="0" applyFont="1" applyFill="1" applyBorder="1"/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 applyProtection="1">
      <alignment horizontal="center" wrapText="1"/>
      <protection locked="0"/>
    </xf>
    <xf numFmtId="2" fontId="4" fillId="3" borderId="10" xfId="0" applyNumberFormat="1" applyFont="1" applyFill="1" applyBorder="1" applyAlignment="1" applyProtection="1">
      <alignment vertical="center"/>
      <protection locked="0"/>
    </xf>
    <xf numFmtId="2" fontId="4" fillId="3" borderId="10" xfId="0" applyNumberFormat="1" applyFont="1" applyFill="1" applyBorder="1" applyAlignment="1" applyProtection="1">
      <alignment horizontal="right" vertical="center"/>
      <protection locked="0"/>
    </xf>
    <xf numFmtId="2" fontId="4" fillId="3" borderId="11" xfId="0" applyNumberFormat="1" applyFont="1" applyFill="1" applyBorder="1" applyAlignment="1" applyProtection="1">
      <alignment horizontal="right" vertical="center"/>
      <protection locked="0"/>
    </xf>
    <xf numFmtId="0" fontId="2" fillId="3" borderId="12" xfId="0" applyFont="1" applyFill="1" applyBorder="1" applyAlignment="1">
      <alignment horizontal="center" vertical="top"/>
    </xf>
    <xf numFmtId="0" fontId="3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2" fontId="4" fillId="3" borderId="14" xfId="0" applyNumberFormat="1" applyFont="1" applyFill="1" applyBorder="1" applyAlignment="1">
      <alignment vertical="center" wrapText="1"/>
    </xf>
    <xf numFmtId="2" fontId="4" fillId="3" borderId="14" xfId="0" applyNumberFormat="1" applyFont="1" applyFill="1" applyBorder="1" applyAlignment="1">
      <alignment horizontal="right" vertical="center" wrapText="1"/>
    </xf>
    <xf numFmtId="2" fontId="4" fillId="3" borderId="15" xfId="0" applyNumberFormat="1" applyFont="1" applyFill="1" applyBorder="1" applyAlignment="1">
      <alignment horizontal="right" vertical="center" wrapText="1"/>
    </xf>
    <xf numFmtId="0" fontId="2" fillId="3" borderId="12" xfId="0" applyFont="1" applyFill="1" applyBorder="1"/>
    <xf numFmtId="0" fontId="3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/>
    </xf>
    <xf numFmtId="2" fontId="4" fillId="3" borderId="16" xfId="0" applyNumberFormat="1" applyFont="1" applyFill="1" applyBorder="1" applyAlignment="1">
      <alignment horizontal="right" vertical="center" wrapText="1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/>
      <protection locked="0"/>
    </xf>
    <xf numFmtId="2" fontId="4" fillId="3" borderId="14" xfId="0" applyNumberFormat="1" applyFont="1" applyFill="1" applyBorder="1" applyAlignment="1" applyProtection="1">
      <alignment vertical="center"/>
      <protection locked="0"/>
    </xf>
    <xf numFmtId="2" fontId="4" fillId="3" borderId="14" xfId="0" applyNumberFormat="1" applyFont="1" applyFill="1" applyBorder="1" applyAlignment="1" applyProtection="1">
      <alignment horizontal="right" vertical="center"/>
      <protection locked="0"/>
    </xf>
    <xf numFmtId="2" fontId="4" fillId="3" borderId="14" xfId="0" applyNumberFormat="1" applyFont="1" applyFill="1" applyBorder="1" applyAlignment="1">
      <alignment horizontal="right" vertical="center"/>
    </xf>
    <xf numFmtId="2" fontId="4" fillId="3" borderId="16" xfId="0" applyNumberFormat="1" applyFont="1" applyFill="1" applyBorder="1" applyAlignment="1">
      <alignment horizontal="right" vertical="center"/>
    </xf>
    <xf numFmtId="2" fontId="4" fillId="3" borderId="17" xfId="0" applyNumberFormat="1" applyFont="1" applyFill="1" applyBorder="1" applyAlignment="1" applyProtection="1">
      <alignment horizontal="right" vertical="center"/>
      <protection locked="0"/>
    </xf>
    <xf numFmtId="2" fontId="4" fillId="3" borderId="10" xfId="0" applyNumberFormat="1" applyFont="1" applyFill="1" applyBorder="1" applyProtection="1">
      <protection locked="0"/>
    </xf>
    <xf numFmtId="2" fontId="4" fillId="3" borderId="10" xfId="0" applyNumberFormat="1" applyFont="1" applyFill="1" applyBorder="1" applyAlignment="1" applyProtection="1">
      <alignment horizontal="center" vertical="center"/>
      <protection locked="0"/>
    </xf>
    <xf numFmtId="2" fontId="4" fillId="3" borderId="17" xfId="0" applyNumberFormat="1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/>
      <protection locked="0"/>
    </xf>
    <xf numFmtId="0" fontId="4" fillId="3" borderId="18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left" wrapText="1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Protection="1">
      <protection locked="0"/>
    </xf>
    <xf numFmtId="0" fontId="2" fillId="3" borderId="20" xfId="0" applyFont="1" applyFill="1" applyBorder="1"/>
    <xf numFmtId="0" fontId="3" fillId="3" borderId="21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center"/>
      <protection locked="0"/>
    </xf>
    <xf numFmtId="0" fontId="4" fillId="3" borderId="22" xfId="0" applyFont="1" applyFill="1" applyBorder="1" applyAlignment="1" applyProtection="1">
      <alignment wrapText="1"/>
      <protection locked="0"/>
    </xf>
    <xf numFmtId="1" fontId="4" fillId="3" borderId="22" xfId="0" applyNumberFormat="1" applyFont="1" applyFill="1" applyBorder="1" applyAlignment="1" applyProtection="1">
      <alignment horizontal="center"/>
      <protection locked="0"/>
    </xf>
    <xf numFmtId="2" fontId="4" fillId="3" borderId="22" xfId="0" applyNumberFormat="1" applyFont="1" applyFill="1" applyBorder="1" applyProtection="1">
      <protection locked="0"/>
    </xf>
    <xf numFmtId="2" fontId="4" fillId="3" borderId="8" xfId="0" applyNumberFormat="1" applyFont="1" applyFill="1" applyBorder="1" applyProtection="1">
      <protection locked="0"/>
    </xf>
    <xf numFmtId="0" fontId="2" fillId="3" borderId="23" xfId="0" applyFont="1" applyFill="1" applyBorder="1" applyAlignment="1">
      <alignment horizontal="center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vertical="center"/>
    </xf>
    <xf numFmtId="2" fontId="4" fillId="3" borderId="14" xfId="0" applyNumberFormat="1" applyFont="1" applyFill="1" applyBorder="1" applyAlignment="1" applyProtection="1">
      <alignment horizontal="right"/>
      <protection locked="0"/>
    </xf>
    <xf numFmtId="0" fontId="4" fillId="3" borderId="12" xfId="0" applyFont="1" applyFill="1" applyBorder="1"/>
    <xf numFmtId="0" fontId="3" fillId="3" borderId="10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2" fontId="4" fillId="3" borderId="24" xfId="0" applyNumberFormat="1" applyFont="1" applyFill="1" applyBorder="1" applyAlignment="1" applyProtection="1">
      <alignment horizontal="right"/>
      <protection locked="0"/>
    </xf>
    <xf numFmtId="0" fontId="3" fillId="3" borderId="10" xfId="0" applyFont="1" applyFill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1" fontId="4" fillId="3" borderId="7" xfId="0" applyNumberFormat="1" applyFont="1" applyFill="1" applyBorder="1" applyAlignment="1" applyProtection="1">
      <alignment horizontal="center"/>
      <protection locked="0"/>
    </xf>
    <xf numFmtId="0" fontId="4" fillId="3" borderId="25" xfId="0" applyFont="1" applyFill="1" applyBorder="1"/>
    <xf numFmtId="0" fontId="4" fillId="3" borderId="26" xfId="0" applyFont="1" applyFill="1" applyBorder="1" applyProtection="1">
      <protection locked="0"/>
    </xf>
    <xf numFmtId="0" fontId="4" fillId="3" borderId="27" xfId="0" applyFont="1" applyFill="1" applyBorder="1" applyProtection="1">
      <protection locked="0"/>
    </xf>
    <xf numFmtId="1" fontId="4" fillId="3" borderId="25" xfId="0" applyNumberFormat="1" applyFont="1" applyFill="1" applyBorder="1" applyAlignment="1" applyProtection="1">
      <alignment horizontal="center"/>
      <protection locked="0"/>
    </xf>
    <xf numFmtId="2" fontId="2" fillId="3" borderId="22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K9" sqref="K9"/>
    </sheetView>
  </sheetViews>
  <sheetFormatPr defaultColWidth="9.140625" defaultRowHeight="15" x14ac:dyDescent="0.25"/>
  <cols>
    <col min="1" max="1" width="11.42578125" style="1" customWidth="1"/>
    <col min="2" max="2" width="24.5703125" style="1" customWidth="1"/>
    <col min="3" max="3" width="19.5703125" style="1" customWidth="1"/>
    <col min="4" max="4" width="37.85546875" style="1" customWidth="1"/>
    <col min="5" max="5" width="12.140625" style="1" customWidth="1"/>
    <col min="6" max="6" width="7.85546875" style="1" customWidth="1"/>
    <col min="7" max="7" width="18" style="1" customWidth="1"/>
    <col min="8" max="8" width="9.28515625" style="1" customWidth="1"/>
    <col min="9" max="9" width="10.140625" style="1" customWidth="1"/>
    <col min="10" max="10" width="15.140625" style="1" customWidth="1"/>
    <col min="11" max="16384" width="9.140625" style="1"/>
  </cols>
  <sheetData>
    <row r="1" spans="1:11" ht="16.5" thickTop="1" thickBot="1" x14ac:dyDescent="0.3">
      <c r="A1" s="6" t="s">
        <v>0</v>
      </c>
      <c r="B1" s="7" t="s">
        <v>1</v>
      </c>
      <c r="C1" s="8"/>
      <c r="D1" s="9"/>
      <c r="E1" s="6" t="s">
        <v>2</v>
      </c>
      <c r="F1" s="10"/>
      <c r="G1" s="6"/>
      <c r="H1" s="6"/>
      <c r="I1" s="6" t="s">
        <v>3</v>
      </c>
      <c r="J1" s="11">
        <v>45391</v>
      </c>
    </row>
    <row r="2" spans="1:11" ht="16.5" thickTop="1" thickBot="1" x14ac:dyDescent="0.3">
      <c r="A2" s="6"/>
      <c r="B2" s="6"/>
      <c r="C2" s="6"/>
      <c r="D2" s="6"/>
      <c r="E2" s="6"/>
      <c r="F2" s="6"/>
      <c r="G2" s="6"/>
      <c r="H2" s="6"/>
      <c r="I2" s="6"/>
      <c r="J2" s="12"/>
    </row>
    <row r="3" spans="1:11" ht="30.75" thickTop="1" thickBot="1" x14ac:dyDescent="0.3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5" t="s">
        <v>13</v>
      </c>
    </row>
    <row r="4" spans="1:11" ht="15.75" thickTop="1" x14ac:dyDescent="0.25">
      <c r="A4" s="16" t="s">
        <v>14</v>
      </c>
      <c r="B4" s="17"/>
      <c r="C4" s="18"/>
      <c r="D4" s="19"/>
      <c r="E4" s="18"/>
      <c r="F4" s="20"/>
      <c r="G4" s="21"/>
      <c r="H4" s="21"/>
      <c r="I4" s="21"/>
      <c r="J4" s="22"/>
    </row>
    <row r="5" spans="1:11" ht="30" x14ac:dyDescent="0.25">
      <c r="A5" s="23"/>
      <c r="B5" s="24" t="s">
        <v>34</v>
      </c>
      <c r="C5" s="25" t="s">
        <v>15</v>
      </c>
      <c r="D5" s="26" t="s">
        <v>16</v>
      </c>
      <c r="E5" s="27">
        <v>110</v>
      </c>
      <c r="F5" s="28">
        <v>19.420000000000002</v>
      </c>
      <c r="G5" s="29">
        <v>220.48</v>
      </c>
      <c r="H5" s="29">
        <v>10.79</v>
      </c>
      <c r="I5" s="29">
        <v>13.308999999999999</v>
      </c>
      <c r="J5" s="30">
        <v>15.602</v>
      </c>
    </row>
    <row r="6" spans="1:11" x14ac:dyDescent="0.25">
      <c r="A6" s="31"/>
      <c r="B6" s="32" t="s">
        <v>17</v>
      </c>
      <c r="C6" s="33">
        <v>520</v>
      </c>
      <c r="D6" s="26" t="s">
        <v>18</v>
      </c>
      <c r="E6" s="27">
        <v>180</v>
      </c>
      <c r="F6" s="28">
        <v>10.7</v>
      </c>
      <c r="G6" s="29">
        <v>169.03</v>
      </c>
      <c r="H6" s="29">
        <v>3.9609999999999999</v>
      </c>
      <c r="I6" s="29">
        <v>5.1189999999999998</v>
      </c>
      <c r="J6" s="34">
        <v>26.53</v>
      </c>
    </row>
    <row r="7" spans="1:11" x14ac:dyDescent="0.25">
      <c r="A7" s="31"/>
      <c r="B7" s="32" t="s">
        <v>35</v>
      </c>
      <c r="C7" s="33">
        <v>693</v>
      </c>
      <c r="D7" s="26" t="s">
        <v>19</v>
      </c>
      <c r="E7" s="27">
        <v>200</v>
      </c>
      <c r="F7" s="28">
        <v>8.36</v>
      </c>
      <c r="G7" s="29">
        <v>126.09</v>
      </c>
      <c r="H7" s="29">
        <v>3.4249000000000001</v>
      </c>
      <c r="I7" s="29">
        <v>5.45</v>
      </c>
      <c r="J7" s="34">
        <v>19.89</v>
      </c>
    </row>
    <row r="8" spans="1:11" x14ac:dyDescent="0.25">
      <c r="A8" s="31"/>
      <c r="B8" s="35" t="s">
        <v>20</v>
      </c>
      <c r="C8" s="36">
        <v>901</v>
      </c>
      <c r="D8" s="32" t="s">
        <v>37</v>
      </c>
      <c r="E8" s="36">
        <v>30</v>
      </c>
      <c r="F8" s="37">
        <v>2.52</v>
      </c>
      <c r="G8" s="38">
        <v>78.599999999999994</v>
      </c>
      <c r="H8" s="39">
        <v>2.25</v>
      </c>
      <c r="I8" s="39">
        <v>0.87</v>
      </c>
      <c r="J8" s="40">
        <v>15.42</v>
      </c>
    </row>
    <row r="9" spans="1:11" x14ac:dyDescent="0.25">
      <c r="A9" s="31"/>
      <c r="B9" s="35" t="s">
        <v>21</v>
      </c>
      <c r="C9" s="18">
        <v>402</v>
      </c>
      <c r="D9" s="19" t="s">
        <v>22</v>
      </c>
      <c r="E9" s="18">
        <v>173</v>
      </c>
      <c r="F9" s="20">
        <v>35</v>
      </c>
      <c r="G9" s="21">
        <v>65.33</v>
      </c>
      <c r="H9" s="21">
        <v>0.55600000000000005</v>
      </c>
      <c r="I9" s="21">
        <v>0.41699999999999998</v>
      </c>
      <c r="J9" s="41">
        <v>14.317</v>
      </c>
      <c r="K9" s="2"/>
    </row>
    <row r="10" spans="1:11" x14ac:dyDescent="0.25">
      <c r="A10" s="31"/>
      <c r="B10" s="35"/>
      <c r="C10" s="18"/>
      <c r="D10" s="19"/>
      <c r="E10" s="18"/>
      <c r="F10" s="20"/>
      <c r="G10" s="21"/>
      <c r="H10" s="21"/>
      <c r="I10" s="21"/>
      <c r="J10" s="41"/>
      <c r="K10" s="2"/>
    </row>
    <row r="11" spans="1:11" x14ac:dyDescent="0.25">
      <c r="A11" s="31"/>
      <c r="B11" s="35"/>
      <c r="C11" s="18"/>
      <c r="D11" s="19"/>
      <c r="E11" s="18"/>
      <c r="F11" s="42"/>
      <c r="G11" s="43"/>
      <c r="H11" s="43"/>
      <c r="I11" s="43"/>
      <c r="J11" s="44"/>
      <c r="K11" s="2"/>
    </row>
    <row r="12" spans="1:11" ht="15.75" thickBot="1" x14ac:dyDescent="0.3">
      <c r="A12" s="31"/>
      <c r="B12" s="35"/>
      <c r="C12" s="18"/>
      <c r="D12" s="19"/>
      <c r="E12" s="18"/>
      <c r="F12" s="42"/>
      <c r="G12" s="43"/>
      <c r="H12" s="43"/>
      <c r="I12" s="43"/>
      <c r="J12" s="44"/>
    </row>
    <row r="13" spans="1:11" ht="16.5" thickTop="1" thickBot="1" x14ac:dyDescent="0.3">
      <c r="A13" s="31"/>
      <c r="B13" s="45"/>
      <c r="C13" s="46"/>
      <c r="D13" s="47" t="s">
        <v>23</v>
      </c>
      <c r="E13" s="48"/>
      <c r="F13" s="49">
        <f>SUM(F4:F10)</f>
        <v>76</v>
      </c>
      <c r="G13" s="49">
        <f t="shared" ref="G13:J13" si="0">SUM(G4:G10)</f>
        <v>659.53000000000009</v>
      </c>
      <c r="H13" s="49">
        <f t="shared" si="0"/>
        <v>20.9819</v>
      </c>
      <c r="I13" s="49">
        <f t="shared" si="0"/>
        <v>25.164999999999999</v>
      </c>
      <c r="J13" s="49">
        <f t="shared" si="0"/>
        <v>91.759000000000015</v>
      </c>
      <c r="K13" s="3"/>
    </row>
    <row r="14" spans="1:11" ht="16.5" thickTop="1" thickBot="1" x14ac:dyDescent="0.3">
      <c r="A14" s="50"/>
      <c r="B14" s="51"/>
      <c r="C14" s="52"/>
      <c r="D14" s="53"/>
      <c r="E14" s="54"/>
      <c r="F14" s="55"/>
      <c r="G14" s="55"/>
      <c r="H14" s="55"/>
      <c r="I14" s="55"/>
      <c r="J14" s="56"/>
    </row>
    <row r="15" spans="1:11" ht="15.75" thickTop="1" x14ac:dyDescent="0.25">
      <c r="A15" s="57" t="s">
        <v>24</v>
      </c>
      <c r="B15" s="32" t="s">
        <v>25</v>
      </c>
      <c r="C15" s="58">
        <v>111</v>
      </c>
      <c r="D15" s="26" t="s">
        <v>26</v>
      </c>
      <c r="E15" s="27">
        <v>250</v>
      </c>
      <c r="F15" s="38">
        <v>10.91</v>
      </c>
      <c r="G15" s="38">
        <v>147.36000000000001</v>
      </c>
      <c r="H15" s="29">
        <v>9.5299999999999994</v>
      </c>
      <c r="I15" s="29">
        <v>8.41</v>
      </c>
      <c r="J15" s="29">
        <v>10.91</v>
      </c>
      <c r="K15" s="3"/>
    </row>
    <row r="16" spans="1:11" x14ac:dyDescent="0.25">
      <c r="A16" s="31"/>
      <c r="B16" s="59" t="s">
        <v>27</v>
      </c>
      <c r="C16" s="27">
        <v>437</v>
      </c>
      <c r="D16" s="26" t="s">
        <v>28</v>
      </c>
      <c r="E16" s="27">
        <v>100</v>
      </c>
      <c r="F16" s="38">
        <v>41.71</v>
      </c>
      <c r="G16" s="38">
        <v>214.88</v>
      </c>
      <c r="H16" s="29">
        <v>15.25</v>
      </c>
      <c r="I16" s="29">
        <v>15.86</v>
      </c>
      <c r="J16" s="29">
        <v>2.88</v>
      </c>
      <c r="K16" s="3"/>
    </row>
    <row r="17" spans="1:11" x14ac:dyDescent="0.25">
      <c r="A17" s="31"/>
      <c r="B17" s="32" t="s">
        <v>17</v>
      </c>
      <c r="C17" s="60">
        <v>508</v>
      </c>
      <c r="D17" s="26" t="s">
        <v>29</v>
      </c>
      <c r="E17" s="27">
        <v>180</v>
      </c>
      <c r="F17" s="38">
        <v>8.7899999999999991</v>
      </c>
      <c r="G17" s="29">
        <v>272.51</v>
      </c>
      <c r="H17" s="29">
        <v>9.58</v>
      </c>
      <c r="I17" s="29">
        <v>6.78</v>
      </c>
      <c r="J17" s="29">
        <v>8.6199999999999992</v>
      </c>
      <c r="K17" s="3"/>
    </row>
    <row r="18" spans="1:11" x14ac:dyDescent="0.25">
      <c r="A18" s="31"/>
      <c r="B18" s="59" t="s">
        <v>38</v>
      </c>
      <c r="C18" s="33">
        <v>902</v>
      </c>
      <c r="D18" s="26" t="s">
        <v>39</v>
      </c>
      <c r="E18" s="27">
        <v>46</v>
      </c>
      <c r="F18" s="61">
        <v>1.96</v>
      </c>
      <c r="G18" s="29">
        <v>72.400000000000006</v>
      </c>
      <c r="H18" s="29">
        <v>2.6680000000000001</v>
      </c>
      <c r="I18" s="29">
        <v>0.53200000000000003</v>
      </c>
      <c r="J18" s="29">
        <v>13.73</v>
      </c>
      <c r="K18" s="3"/>
    </row>
    <row r="19" spans="1:11" ht="15.75" thickBot="1" x14ac:dyDescent="0.3">
      <c r="A19" s="62"/>
      <c r="B19" s="63" t="s">
        <v>36</v>
      </c>
      <c r="C19" s="64">
        <v>685</v>
      </c>
      <c r="D19" s="26" t="s">
        <v>30</v>
      </c>
      <c r="E19" s="27">
        <v>215</v>
      </c>
      <c r="F19" s="65">
        <v>1.63</v>
      </c>
      <c r="G19" s="29">
        <v>59.85</v>
      </c>
      <c r="H19" s="29">
        <v>0</v>
      </c>
      <c r="I19" s="29">
        <v>0</v>
      </c>
      <c r="J19" s="29">
        <v>14.97</v>
      </c>
      <c r="K19" s="3"/>
    </row>
    <row r="20" spans="1:11" ht="16.5" thickTop="1" thickBot="1" x14ac:dyDescent="0.3">
      <c r="A20" s="62"/>
      <c r="B20" s="66" t="s">
        <v>31</v>
      </c>
      <c r="C20" s="46"/>
      <c r="D20" s="67" t="s">
        <v>32</v>
      </c>
      <c r="E20" s="68"/>
      <c r="F20" s="49">
        <f>SUM(F15:F19)</f>
        <v>65</v>
      </c>
      <c r="G20" s="49">
        <f t="shared" ref="G20:J20" si="1">SUM(G15:G19)</f>
        <v>767</v>
      </c>
      <c r="H20" s="49">
        <f t="shared" si="1"/>
        <v>37.027999999999999</v>
      </c>
      <c r="I20" s="49">
        <f t="shared" si="1"/>
        <v>31.582000000000001</v>
      </c>
      <c r="J20" s="49">
        <f t="shared" si="1"/>
        <v>51.11</v>
      </c>
      <c r="K20" s="3"/>
    </row>
    <row r="21" spans="1:11" ht="16.5" thickTop="1" thickBot="1" x14ac:dyDescent="0.3">
      <c r="A21" s="69"/>
      <c r="B21" s="70"/>
      <c r="C21" s="71"/>
      <c r="D21" s="67" t="s">
        <v>33</v>
      </c>
      <c r="E21" s="72"/>
      <c r="F21" s="55"/>
      <c r="G21" s="73">
        <f>G20+G13</f>
        <v>1426.5300000000002</v>
      </c>
      <c r="H21" s="73">
        <f>H20+H13</f>
        <v>58.009900000000002</v>
      </c>
      <c r="I21" s="73">
        <f>I20+I13</f>
        <v>56.747</v>
      </c>
      <c r="J21" s="73">
        <f>J20+J13</f>
        <v>142.86900000000003</v>
      </c>
      <c r="K21" s="3"/>
    </row>
    <row r="22" spans="1:11" ht="15.75" thickTop="1" x14ac:dyDescent="0.25"/>
    <row r="25" spans="1:11" x14ac:dyDescent="0.25">
      <c r="H25" s="4"/>
      <c r="I25" s="4"/>
      <c r="J25" s="4"/>
    </row>
    <row r="26" spans="1:11" x14ac:dyDescent="0.25">
      <c r="K26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2024-04-05T09:59:45Z</dcterms:modified>
</cp:coreProperties>
</file>